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485" windowHeight="10170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4" i="1"/>
  <c r="B24" i="1"/>
  <c r="C21" i="1"/>
  <c r="B21" i="1"/>
  <c r="C18" i="1"/>
  <c r="B18" i="1"/>
  <c r="C13" i="1"/>
  <c r="B13" i="1"/>
  <c r="C4" i="1"/>
  <c r="B4" i="1"/>
  <c r="C3" i="1"/>
  <c r="B3" i="1"/>
</calcChain>
</file>

<file path=xl/sharedStrings.xml><?xml version="1.0" encoding="utf-8"?>
<sst xmlns="http://schemas.openxmlformats.org/spreadsheetml/2006/main" count="78" uniqueCount="47">
  <si>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</si>
  <si>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</si>
  <si>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</si>
  <si>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</si>
  <si>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</si>
  <si>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</si>
  <si>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</si>
  <si>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</si>
  <si>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</si>
  <si>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</si>
  <si>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</si>
  <si>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</si>
  <si>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</si>
  <si>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</si>
  <si>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</si>
  <si>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</si>
  <si>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</si>
  <si>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</si>
  <si>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</si>
  <si>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</si>
  <si>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</si>
  <si>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</si>
  <si>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</si>
  <si>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</si>
  <si>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</si>
  <si>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</si>
  <si>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01.01.2024</t>
  </si>
  <si>
    <t>31.12.2024</t>
  </si>
  <si>
    <t>метод индексации установленных тарифов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</si>
  <si>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</si>
  <si>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</si>
  <si>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</si>
  <si>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</si>
  <si>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https://portal.eias.ru/Portal/DownloadPage.aspx?type=12&amp;guid=ea888195-699c-4967-a8cc-b4fb30a25c7f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</si>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</sst>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0">
      <alignment horizontal="left" vertical="center"/>
    </xf>
    <xf numFmtId="0" fontId="4" fillId="0" borderId="0"/>
    <xf numFmtId="0" fontId="6" fillId="0" borderId="5" applyBorder="0">
      <alignment horizontal="center" vertical="center" wrapText="1"/>
    </xf>
    <xf numFmtId="0" fontId="10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</cellStyleXfs>
  <cellXfs count="56">
    <xf numFmtId="0" fontId="0" fillId="0" borderId="0" xfId="0"/>
    <xf numFmtId="0" fontId="2" fillId="0" borderId="1" xfId="1" applyFont="1" applyBorder="1" applyAlignment="1">
      <alignment horizontal="left" vertical="center" wrapText="1" indent="1"/>
    </xf>
    <xf numFmtId="0" fontId="2" fillId="0" borderId="0" xfId="1" applyFont="1" applyAlignment="1">
      <alignment vertical="center" wrapText="1"/>
    </xf>
    <xf numFmtId="0" fontId="5" fillId="2" borderId="0" xfId="2" applyFont="1" applyFill="1" applyAlignment="1">
      <alignment vertical="center" wrapText="1"/>
    </xf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right" vertical="center"/>
    </xf>
    <xf numFmtId="0" fontId="0" fillId="2" borderId="2" xfId="3" applyFont="1" applyFill="1" applyBorder="1" applyAlignment="1">
      <alignment horizontal="right" vertical="center" wrapText="1" indent="1"/>
    </xf>
    <xf numFmtId="0" fontId="5" fillId="3" borderId="3" xfId="4" applyFont="1" applyFill="1" applyBorder="1" applyAlignment="1">
      <alignment horizontal="left" vertical="center" wrapText="1" indent="1"/>
    </xf>
    <xf numFmtId="0" fontId="7" fillId="0" borderId="0" xfId="4" applyFont="1" applyAlignment="1">
      <alignment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0" fillId="0" borderId="4" xfId="5" applyFont="1" applyBorder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0" borderId="7" xfId="5" applyFont="1" applyBorder="1">
      <alignment horizontal="center" vertical="center" wrapText="1"/>
    </xf>
    <xf numFmtId="0" fontId="0" fillId="0" borderId="2" xfId="5" applyFont="1" applyBorder="1">
      <alignment horizontal="center" vertical="center" wrapText="1"/>
    </xf>
    <xf numFmtId="0" fontId="0" fillId="0" borderId="6" xfId="5" applyFont="1" applyBorder="1">
      <alignment horizontal="center" vertical="center" wrapText="1"/>
    </xf>
    <xf numFmtId="0" fontId="0" fillId="0" borderId="3" xfId="5" applyFont="1" applyBorder="1">
      <alignment horizontal="center" vertical="center" wrapText="1"/>
    </xf>
    <xf numFmtId="49" fontId="8" fillId="2" borderId="0" xfId="5" applyNumberFormat="1" applyFont="1" applyFill="1" applyBorder="1">
      <alignment horizontal="center" vertical="center" wrapText="1"/>
    </xf>
    <xf numFmtId="49" fontId="8" fillId="2" borderId="1" xfId="5" applyNumberFormat="1" applyFont="1" applyFill="1" applyBorder="1">
      <alignment horizontal="center" vertical="center" wrapText="1"/>
    </xf>
    <xf numFmtId="49" fontId="0" fillId="2" borderId="2" xfId="2" applyNumberFormat="1" applyFont="1" applyFill="1" applyBorder="1" applyAlignment="1">
      <alignment horizontal="center" vertical="center" wrapText="1"/>
    </xf>
    <xf numFmtId="0" fontId="0" fillId="0" borderId="3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5" fillId="0" borderId="3" xfId="2" applyFont="1" applyBorder="1" applyAlignment="1">
      <alignment vertical="center" wrapText="1"/>
    </xf>
    <xf numFmtId="0" fontId="0" fillId="0" borderId="3" xfId="2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0" fillId="4" borderId="3" xfId="6" applyNumberFormat="1" applyFont="1" applyFill="1" applyBorder="1" applyAlignment="1" applyProtection="1">
      <alignment horizontal="left" vertical="center" wrapText="1"/>
      <protection locked="0"/>
    </xf>
    <xf numFmtId="49" fontId="10" fillId="5" borderId="3" xfId="6" applyNumberFormat="1" applyFill="1" applyBorder="1" applyAlignment="1" applyProtection="1">
      <alignment horizontal="left" vertical="center" wrapText="1"/>
      <protection locked="0"/>
    </xf>
    <xf numFmtId="49" fontId="0" fillId="2" borderId="4" xfId="2" applyNumberFormat="1" applyFont="1" applyFill="1" applyBorder="1" applyAlignment="1">
      <alignment horizontal="center" vertical="center" wrapText="1"/>
    </xf>
    <xf numFmtId="0" fontId="0" fillId="0" borderId="8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49" fontId="0" fillId="2" borderId="3" xfId="2" applyNumberFormat="1" applyFont="1" applyFill="1" applyBorder="1" applyAlignment="1">
      <alignment horizontal="center" vertical="center" wrapText="1"/>
    </xf>
    <xf numFmtId="0" fontId="0" fillId="3" borderId="3" xfId="6" applyNumberFormat="1" applyFont="1" applyFill="1" applyBorder="1" applyAlignment="1" applyProtection="1">
      <alignment horizontal="left" vertical="center" wrapText="1" indent="1"/>
    </xf>
    <xf numFmtId="0" fontId="0" fillId="3" borderId="3" xfId="2" applyFont="1" applyFill="1" applyBorder="1" applyAlignment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>
      <alignment horizontal="left" vertical="top" wrapText="1"/>
    </xf>
    <xf numFmtId="0" fontId="5" fillId="6" borderId="9" xfId="2" applyFont="1" applyFill="1" applyBorder="1" applyAlignment="1">
      <alignment vertical="center" wrapText="1"/>
    </xf>
    <xf numFmtId="49" fontId="11" fillId="6" borderId="1" xfId="7" applyFont="1" applyFill="1" applyBorder="1" applyAlignment="1">
      <alignment horizontal="left" vertical="center"/>
    </xf>
    <xf numFmtId="49" fontId="11" fillId="6" borderId="1" xfId="7" applyFont="1" applyFill="1" applyBorder="1" applyAlignment="1">
      <alignment horizontal="left" vertical="center" indent="2"/>
    </xf>
    <xf numFmtId="49" fontId="12" fillId="6" borderId="6" xfId="7" applyFont="1" applyFill="1" applyBorder="1" applyAlignment="1">
      <alignment horizontal="center" vertical="top"/>
    </xf>
    <xf numFmtId="0" fontId="5" fillId="0" borderId="7" xfId="2" applyFont="1" applyBorder="1" applyAlignment="1">
      <alignment horizontal="left" vertical="top" wrapText="1"/>
    </xf>
    <xf numFmtId="49" fontId="0" fillId="2" borderId="3" xfId="2" applyNumberFormat="1" applyFont="1" applyFill="1" applyBorder="1" applyAlignment="1">
      <alignment horizontal="center" vertical="center" wrapText="1"/>
    </xf>
    <xf numFmtId="0" fontId="5" fillId="0" borderId="3" xfId="2" applyFont="1" applyBorder="1" applyAlignment="1">
      <alignment vertical="top" wrapText="1"/>
    </xf>
    <xf numFmtId="49" fontId="10" fillId="4" borderId="3" xfId="6" applyNumberFormat="1" applyFont="1" applyFill="1" applyBorder="1" applyAlignment="1" applyProtection="1">
      <alignment horizontal="left" vertical="center" wrapText="1"/>
      <protection locked="0"/>
    </xf>
    <xf numFmtId="4" fontId="0" fillId="4" borderId="3" xfId="6" applyNumberFormat="1" applyFont="1" applyFill="1" applyBorder="1" applyAlignment="1" applyProtection="1">
      <alignment horizontal="right" vertical="center" wrapText="1"/>
      <protection locked="0"/>
    </xf>
    <xf numFmtId="49" fontId="11" fillId="6" borderId="1" xfId="7" applyFont="1" applyFill="1" applyBorder="1" applyAlignment="1">
      <alignment horizontal="left" vertical="center" indent="3"/>
    </xf>
    <xf numFmtId="49" fontId="0" fillId="2" borderId="4" xfId="2" applyNumberFormat="1" applyFont="1" applyFill="1" applyBorder="1" applyAlignment="1">
      <alignment horizontal="center" vertical="center" wrapText="1"/>
    </xf>
    <xf numFmtId="49" fontId="0" fillId="2" borderId="7" xfId="2" applyNumberFormat="1" applyFont="1" applyFill="1" applyBorder="1" applyAlignment="1">
      <alignment horizontal="center" vertical="center" wrapText="1"/>
    </xf>
  </cellXfs>
  <cellStyles count="8">
    <cellStyle name="Гиперссылка" xfId="6" builtinId="8"/>
    <cellStyle name="ЗаголовокСтолбца" xfId="5"/>
    <cellStyle name="Обычный" xfId="0" builtinId="0"/>
    <cellStyle name="Обычный 10" xfId="7"/>
    <cellStyle name="Обычный_SIMPLE_1_massive2" xfId="3"/>
    <cellStyle name="Обычный_ЖКУ_проект3" xfId="4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26</xdr:row>
      <xdr:rowOff>0</xdr:rowOff>
    </xdr:from>
    <xdr:to>
      <xdr:col>6</xdr:col>
      <xdr:colOff>228600</xdr:colOff>
      <xdr:row>27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0A00-0000DCA76D00}"/>
            </a:ext>
          </a:extLst>
        </xdr:cNvPr>
        <xdr:cNvGrpSpPr>
          <a:grpSpLocks/>
        </xdr:cNvGrpSpPr>
      </xdr:nvGrpSpPr>
      <xdr:grpSpPr bwMode="auto">
        <a:xfrm>
          <a:off x="5276850" y="9225643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0A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0A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74;&#1072;&#1088;&#1086;&#1074;&#1072;%20&#1051;.&#1048;/&#1064;&#1072;&#1073;&#1083;&#1086;&#1085;&#1099;%20&#1051;&#1077;&#1085;%20&#1056;&#1058;&#1050;/&#1050;&#1048;&#1057;/2023/FAS.JKH.OPEN.INFO.REQUEST.VO(v1.0.2)-%2010.05.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28.04.2023</v>
          </cell>
        </row>
        <row r="20">
          <cell r="F20" t="str">
            <v>160</v>
          </cell>
        </row>
      </sheetData>
      <sheetData sheetId="5"/>
      <sheetData sheetId="6">
        <row r="17">
          <cell r="G17" t="str">
            <v>Наличие двухставочного тарифа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7" zoomScale="70" zoomScaleNormal="70" workbookViewId="0">
      <selection sqref="A1:H1"/>
    </sheetView>
  </sheetViews>
  <sheetFormatPr defaultRowHeight="15" x14ac:dyDescent="0.25"/>
  <cols>
    <col min="1" max="1" width="6.28515625" bestFit="1" customWidth="1"/>
    <col min="2" max="2" width="14.85546875" bestFit="1" customWidth="1"/>
    <col min="3" max="3" width="23.7109375" bestFit="1" customWidth="1"/>
    <col min="5" max="5" width="15.28515625" bestFit="1" customWidth="1"/>
    <col min="7" max="7" width="12.85546875" bestFit="1" customWidth="1"/>
    <col min="8" max="8" width="19.7109375" bestFit="1" customWidth="1"/>
    <col min="9" max="9" width="83.28515625" bestFit="1" customWidth="1"/>
  </cols>
  <sheetData>
    <row r="1" spans="1:9" ht="7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/>
      <c r="B2" s="4"/>
      <c r="C2" s="4"/>
      <c r="D2" s="4"/>
      <c r="E2" s="4"/>
      <c r="F2" s="4"/>
      <c r="G2" s="4"/>
      <c r="H2" s="5"/>
      <c r="I2" s="6"/>
    </row>
    <row r="3" spans="1:9" ht="60" x14ac:dyDescent="0.25">
      <c r="A3" s="3"/>
      <c r="B3" s="7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3" s="8" t="str">
        <f>IF(datePr_ch="",IF(datePr="","",datePr),datePr_ch)</f>
        <v>28.04.2023</v>
      </c>
      <c r="D3" s="8"/>
      <c r="E3" s="8"/>
      <c r="F3" s="8"/>
      <c r="G3" s="8"/>
      <c r="H3" s="8"/>
      <c r="I3" s="9"/>
    </row>
    <row r="4" spans="1:9" ht="75" x14ac:dyDescent="0.25">
      <c r="A4" s="3"/>
      <c r="B4" s="7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4" s="8" t="str">
        <f>IF(numberPr_ch="",IF(numberPr="","",numberPr),numberPr_ch)</f>
        <v>160</v>
      </c>
      <c r="D4" s="8"/>
      <c r="E4" s="8"/>
      <c r="F4" s="8"/>
      <c r="G4" s="8"/>
      <c r="H4" s="8"/>
      <c r="I4" s="9"/>
    </row>
    <row r="5" spans="1:9" x14ac:dyDescent="0.25">
      <c r="A5" s="3"/>
      <c r="B5" s="4"/>
      <c r="C5" s="4"/>
      <c r="D5" s="4"/>
      <c r="E5" s="4"/>
      <c r="F5" s="4"/>
      <c r="G5" s="4"/>
      <c r="H5" s="5"/>
      <c r="I5" s="6"/>
    </row>
    <row r="6" spans="1:9" x14ac:dyDescent="0.25">
      <c r="A6" s="10" t="s">
        <v>1</v>
      </c>
      <c r="B6" s="10"/>
      <c r="C6" s="10"/>
      <c r="D6" s="10"/>
      <c r="E6" s="10"/>
      <c r="F6" s="10"/>
      <c r="G6" s="10"/>
      <c r="H6" s="10"/>
      <c r="I6" s="11" t="s">
        <v>2</v>
      </c>
    </row>
    <row r="7" spans="1:9" x14ac:dyDescent="0.25">
      <c r="A7" s="12" t="s">
        <v>3</v>
      </c>
      <c r="B7" s="13" t="s">
        <v>4</v>
      </c>
      <c r="C7" s="13" t="s">
        <v>5</v>
      </c>
      <c r="D7" s="14" t="s">
        <v>6</v>
      </c>
      <c r="E7" s="15"/>
      <c r="F7" s="16"/>
      <c r="G7" s="13" t="s">
        <v>7</v>
      </c>
      <c r="H7" s="13" t="s">
        <v>8</v>
      </c>
      <c r="I7" s="11"/>
    </row>
    <row r="8" spans="1:9" x14ac:dyDescent="0.25">
      <c r="A8" s="17"/>
      <c r="B8" s="18"/>
      <c r="C8" s="18"/>
      <c r="D8" s="19" t="s">
        <v>9</v>
      </c>
      <c r="E8" s="20"/>
      <c r="F8" s="21" t="s">
        <v>10</v>
      </c>
      <c r="G8" s="18"/>
      <c r="H8" s="18"/>
      <c r="I8" s="11"/>
    </row>
    <row r="9" spans="1:9" x14ac:dyDescent="0.25">
      <c r="A9" s="22" t="s">
        <v>11</v>
      </c>
      <c r="B9" s="22" t="s">
        <v>12</v>
      </c>
      <c r="C9" s="22" t="s">
        <v>13</v>
      </c>
      <c r="D9" s="23" t="s">
        <v>14</v>
      </c>
      <c r="E9" s="23"/>
      <c r="F9" s="22" t="s">
        <v>15</v>
      </c>
      <c r="G9" s="22" t="s">
        <v>16</v>
      </c>
      <c r="H9" s="22" t="s">
        <v>17</v>
      </c>
      <c r="I9" s="22" t="s">
        <v>18</v>
      </c>
    </row>
    <row r="10" spans="1:9" x14ac:dyDescent="0.25">
      <c r="A10" s="24">
        <v>1</v>
      </c>
      <c r="B10" s="25" t="s">
        <v>19</v>
      </c>
      <c r="C10" s="26"/>
      <c r="D10" s="26"/>
      <c r="E10" s="26"/>
      <c r="F10" s="26"/>
      <c r="G10" s="26"/>
      <c r="H10" s="26"/>
      <c r="I10" s="27"/>
    </row>
    <row r="11" spans="1:9" ht="56.25" x14ac:dyDescent="0.25">
      <c r="A11" s="24" t="s">
        <v>20</v>
      </c>
      <c r="B11" s="28" t="s">
        <v>21</v>
      </c>
      <c r="C11" s="28" t="s">
        <v>21</v>
      </c>
      <c r="D11" s="29" t="s">
        <v>21</v>
      </c>
      <c r="E11" s="30"/>
      <c r="F11" s="28" t="s">
        <v>21</v>
      </c>
      <c r="G11" s="31" t="s">
        <v>22</v>
      </c>
      <c r="H11" s="32"/>
      <c r="I11" s="27" t="s">
        <v>23</v>
      </c>
    </row>
    <row r="12" spans="1:9" x14ac:dyDescent="0.25">
      <c r="A12" s="33">
        <v>2</v>
      </c>
      <c r="B12" s="34" t="s">
        <v>24</v>
      </c>
      <c r="C12" s="35"/>
      <c r="D12" s="35"/>
      <c r="E12" s="36"/>
      <c r="F12" s="36"/>
      <c r="G12" s="36" t="s">
        <v>21</v>
      </c>
      <c r="H12" s="36"/>
      <c r="I12" s="37"/>
    </row>
    <row r="13" spans="1:9" ht="60" x14ac:dyDescent="0.25">
      <c r="A13" s="38" t="s">
        <v>25</v>
      </c>
      <c r="B13" s="39" t="str">
        <f>IF('[1]Перечень тарифов'!B17="","наименование отсутствует","" &amp; '[1]Перечень тарифов'!B17 &amp; "")</f>
        <v>наименование отсутствует</v>
      </c>
      <c r="C13" s="40" t="str">
        <f>IF('[1]Перечень тарифов'!G17="","наименование отсутствует","" &amp; '[1]Перечень тарифов'!G17 &amp; "")</f>
        <v>Наличие двухставочного тарифа</v>
      </c>
      <c r="D13" s="28"/>
      <c r="E13" s="41" t="s">
        <v>26</v>
      </c>
      <c r="F13" s="42" t="s">
        <v>27</v>
      </c>
      <c r="G13" s="31" t="s">
        <v>28</v>
      </c>
      <c r="H13" s="28" t="s">
        <v>21</v>
      </c>
      <c r="I13" s="43" t="s">
        <v>29</v>
      </c>
    </row>
    <row r="14" spans="1:9" x14ac:dyDescent="0.25">
      <c r="A14" s="38"/>
      <c r="B14" s="39"/>
      <c r="C14" s="40"/>
      <c r="D14" s="44"/>
      <c r="E14" s="45" t="s">
        <v>30</v>
      </c>
      <c r="F14" s="46"/>
      <c r="G14" s="46"/>
      <c r="H14" s="47"/>
      <c r="I14" s="48"/>
    </row>
    <row r="15" spans="1:9" x14ac:dyDescent="0.25">
      <c r="A15" s="49" t="s">
        <v>13</v>
      </c>
      <c r="B15" s="25" t="s">
        <v>31</v>
      </c>
      <c r="C15" s="25"/>
      <c r="D15" s="25"/>
      <c r="E15" s="25"/>
      <c r="F15" s="25"/>
      <c r="G15" s="25"/>
      <c r="H15" s="25"/>
      <c r="I15" s="50"/>
    </row>
    <row r="16" spans="1:9" ht="56.25" x14ac:dyDescent="0.25">
      <c r="A16" s="24" t="s">
        <v>32</v>
      </c>
      <c r="B16" s="28" t="s">
        <v>21</v>
      </c>
      <c r="C16" s="28" t="s">
        <v>21</v>
      </c>
      <c r="D16" s="29" t="s">
        <v>21</v>
      </c>
      <c r="E16" s="30"/>
      <c r="F16" s="28" t="s">
        <v>21</v>
      </c>
      <c r="G16" s="28" t="s">
        <v>21</v>
      </c>
      <c r="H16" s="51" t="s">
        <v>33</v>
      </c>
      <c r="I16" s="27" t="s">
        <v>34</v>
      </c>
    </row>
    <row r="17" spans="1:9" x14ac:dyDescent="0.25">
      <c r="A17" s="49" t="s">
        <v>14</v>
      </c>
      <c r="B17" s="25" t="s">
        <v>35</v>
      </c>
      <c r="C17" s="25"/>
      <c r="D17" s="25"/>
      <c r="E17" s="25"/>
      <c r="F17" s="25"/>
      <c r="G17" s="25"/>
      <c r="H17" s="25"/>
      <c r="I17" s="50"/>
    </row>
    <row r="18" spans="1:9" ht="30" x14ac:dyDescent="0.25">
      <c r="A18" s="38" t="s">
        <v>36</v>
      </c>
      <c r="B18" s="39" t="str">
        <f>IF('[1]Перечень тарифов'!B17="","наименование отсутствует","" &amp; '[1]Перечень тарифов'!B17 &amp; "")</f>
        <v>наименование отсутствует</v>
      </c>
      <c r="C18" s="40" t="str">
        <f>IF('[1]Перечень тарифов'!G17="","наименование отсутствует","" &amp; '[1]Перечень тарифов'!G17 &amp; "")</f>
        <v>Наличие двухставочного тарифа</v>
      </c>
      <c r="D18" s="28"/>
      <c r="E18" s="42" t="s">
        <v>26</v>
      </c>
      <c r="F18" s="42" t="s">
        <v>27</v>
      </c>
      <c r="G18" s="52">
        <v>56647.09</v>
      </c>
      <c r="H18" s="28" t="s">
        <v>21</v>
      </c>
      <c r="I18" s="43" t="s">
        <v>37</v>
      </c>
    </row>
    <row r="19" spans="1:9" x14ac:dyDescent="0.25">
      <c r="A19" s="38"/>
      <c r="B19" s="39"/>
      <c r="C19" s="40"/>
      <c r="D19" s="44"/>
      <c r="E19" s="45" t="s">
        <v>30</v>
      </c>
      <c r="F19" s="53"/>
      <c r="G19" s="53"/>
      <c r="H19" s="47"/>
      <c r="I19" s="48"/>
    </row>
    <row r="20" spans="1:9" x14ac:dyDescent="0.25">
      <c r="A20" s="49" t="s">
        <v>15</v>
      </c>
      <c r="B20" s="25" t="s">
        <v>38</v>
      </c>
      <c r="C20" s="25"/>
      <c r="D20" s="25"/>
      <c r="E20" s="25"/>
      <c r="F20" s="25"/>
      <c r="G20" s="25"/>
      <c r="H20" s="25"/>
      <c r="I20" s="50"/>
    </row>
    <row r="21" spans="1:9" ht="30" x14ac:dyDescent="0.25">
      <c r="A21" s="54" t="s">
        <v>39</v>
      </c>
      <c r="B21" s="39" t="str">
        <f>IF('[1]Перечень тарифов'!B17="","наименование отсутствует","" &amp; '[1]Перечень тарифов'!B17 &amp; "")</f>
        <v>наименование отсутствует</v>
      </c>
      <c r="C21" s="40" t="str">
        <f>IF('[1]Перечень тарифов'!G17="","наименование отсутствует","" &amp; '[1]Перечень тарифов'!G17 &amp; "")</f>
        <v>Наличие двухставочного тарифа</v>
      </c>
      <c r="D21" s="28"/>
      <c r="E21" s="41" t="s">
        <v>26</v>
      </c>
      <c r="F21" s="42" t="s">
        <v>27</v>
      </c>
      <c r="G21" s="52">
        <v>753.43499999999995</v>
      </c>
      <c r="H21" s="28" t="s">
        <v>21</v>
      </c>
      <c r="I21" s="43" t="s">
        <v>40</v>
      </c>
    </row>
    <row r="22" spans="1:9" x14ac:dyDescent="0.25">
      <c r="A22" s="55"/>
      <c r="B22" s="39"/>
      <c r="C22" s="40"/>
      <c r="D22" s="44"/>
      <c r="E22" s="45" t="s">
        <v>30</v>
      </c>
      <c r="F22" s="53"/>
      <c r="G22" s="53"/>
      <c r="H22" s="47"/>
      <c r="I22" s="48"/>
    </row>
    <row r="23" spans="1:9" x14ac:dyDescent="0.25">
      <c r="A23" s="49" t="s">
        <v>16</v>
      </c>
      <c r="B23" s="25" t="s">
        <v>41</v>
      </c>
      <c r="C23" s="25"/>
      <c r="D23" s="25"/>
      <c r="E23" s="25"/>
      <c r="F23" s="25"/>
      <c r="G23" s="25"/>
      <c r="H23" s="25"/>
      <c r="I23" s="50"/>
    </row>
    <row r="24" spans="1:9" ht="30" x14ac:dyDescent="0.25">
      <c r="A24" s="54" t="s">
        <v>42</v>
      </c>
      <c r="B24" s="39" t="str">
        <f>IF('[1]Перечень тарифов'!B17="","наименование отсутствует","" &amp; '[1]Перечень тарифов'!B17 &amp; "")</f>
        <v>наименование отсутствует</v>
      </c>
      <c r="C24" s="40" t="str">
        <f>IF('[1]Перечень тарифов'!G17="","наименование отсутствует","" &amp; '[1]Перечень тарифов'!G17 &amp; "")</f>
        <v>Наличие двухставочного тарифа</v>
      </c>
      <c r="D24" s="28"/>
      <c r="E24" s="41" t="s">
        <v>26</v>
      </c>
      <c r="F24" s="42" t="s">
        <v>27</v>
      </c>
      <c r="G24" s="52">
        <v>0</v>
      </c>
      <c r="H24" s="28" t="s">
        <v>21</v>
      </c>
      <c r="I24" s="43" t="s">
        <v>43</v>
      </c>
    </row>
    <row r="25" spans="1:9" x14ac:dyDescent="0.25">
      <c r="A25" s="55"/>
      <c r="B25" s="39"/>
      <c r="C25" s="40"/>
      <c r="D25" s="44"/>
      <c r="E25" s="45" t="s">
        <v>30</v>
      </c>
      <c r="F25" s="53"/>
      <c r="G25" s="53"/>
      <c r="H25" s="47"/>
      <c r="I25" s="48"/>
    </row>
    <row r="26" spans="1:9" x14ac:dyDescent="0.25">
      <c r="A26" s="49" t="s">
        <v>17</v>
      </c>
      <c r="B26" s="25" t="s">
        <v>44</v>
      </c>
      <c r="C26" s="25"/>
      <c r="D26" s="25"/>
      <c r="E26" s="25"/>
      <c r="F26" s="25"/>
      <c r="G26" s="25"/>
      <c r="H26" s="25"/>
      <c r="I26" s="50"/>
    </row>
    <row r="27" spans="1:9" ht="30" x14ac:dyDescent="0.25">
      <c r="A27" s="54" t="s">
        <v>45</v>
      </c>
      <c r="B27" s="39" t="str">
        <f>IF('[1]Перечень тарифов'!B17="","наименование отсутствует","" &amp; '[1]Перечень тарифов'!B17 &amp; "")</f>
        <v>наименование отсутствует</v>
      </c>
      <c r="C27" s="40" t="str">
        <f>IF('[1]Перечень тарифов'!G17="","наименование отсутствует","" &amp; '[1]Перечень тарифов'!G17 &amp; "")</f>
        <v>Наличие двухставочного тарифа</v>
      </c>
      <c r="D27" s="28"/>
      <c r="E27" s="41" t="s">
        <v>26</v>
      </c>
      <c r="F27" s="42" t="s">
        <v>27</v>
      </c>
      <c r="G27" s="52">
        <v>802.78</v>
      </c>
      <c r="H27" s="28" t="s">
        <v>21</v>
      </c>
      <c r="I27" s="43" t="s">
        <v>46</v>
      </c>
    </row>
    <row r="28" spans="1:9" x14ac:dyDescent="0.25">
      <c r="A28" s="55"/>
      <c r="B28" s="39"/>
      <c r="C28" s="40"/>
      <c r="D28" s="44"/>
      <c r="E28" s="45" t="s">
        <v>30</v>
      </c>
      <c r="F28" s="53"/>
      <c r="G28" s="53"/>
      <c r="H28" s="47"/>
      <c r="I28" s="48"/>
    </row>
  </sheetData>
  <mergeCells count="42">
    <mergeCell ref="B26:H26"/>
    <mergeCell ref="A27:A28"/>
    <mergeCell ref="B27:B28"/>
    <mergeCell ref="C27:C28"/>
    <mergeCell ref="I27:I28"/>
    <mergeCell ref="A21:A22"/>
    <mergeCell ref="B21:B22"/>
    <mergeCell ref="C21:C22"/>
    <mergeCell ref="I21:I22"/>
    <mergeCell ref="B23:H23"/>
    <mergeCell ref="A24:A25"/>
    <mergeCell ref="B24:B25"/>
    <mergeCell ref="C24:C25"/>
    <mergeCell ref="I24:I25"/>
    <mergeCell ref="B17:H17"/>
    <mergeCell ref="A18:A19"/>
    <mergeCell ref="B18:B19"/>
    <mergeCell ref="C18:C19"/>
    <mergeCell ref="I18:I19"/>
    <mergeCell ref="B20:H20"/>
    <mergeCell ref="A13:A14"/>
    <mergeCell ref="B13:B14"/>
    <mergeCell ref="C13:C14"/>
    <mergeCell ref="I13:I14"/>
    <mergeCell ref="B15:H15"/>
    <mergeCell ref="D16:E16"/>
    <mergeCell ref="H7:H8"/>
    <mergeCell ref="D8:E8"/>
    <mergeCell ref="D9:E9"/>
    <mergeCell ref="B10:H10"/>
    <mergeCell ref="D11:E11"/>
    <mergeCell ref="B12:H12"/>
    <mergeCell ref="A1:H1"/>
    <mergeCell ref="C3:H3"/>
    <mergeCell ref="C4:H4"/>
    <mergeCell ref="A6:H6"/>
    <mergeCell ref="I6:I8"/>
    <mergeCell ref="A7:A8"/>
    <mergeCell ref="B7:B8"/>
    <mergeCell ref="C7:C8"/>
    <mergeCell ref="D7:F7"/>
    <mergeCell ref="G7:G8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G11">
      <formula1>900</formula1>
    </dataValidation>
    <dataValidation type="decimal" allowBlank="1" showErrorMessage="1" errorTitle="Ошибка" error="Допускается ввод только действительных чисел!" sqref="G24 G18 G21 G27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13:F13 E18:F18 E21:F21 E24:F24 E27:F27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1 H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24 I12:I13 I18 I21 I27">
      <formula1>900</formula1>
    </dataValidation>
  </dataValidations>
  <hyperlinks>
    <hyperlink ref="H16" location="'Форма 3.12.1'!$K$20" tooltip="Кликните по гиперссылке, чтобы перейти по гиперссылке или отредактировать её" display="https://portal.eias.ru/Portal/DownloadPage.aspx?type=12&amp;guid=ea888195-699c-4967-a8cc-b4fb30a25c7f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2023-05-12T12:46:07Z</dcterms:modified>
</cp:coreProperties>
</file>